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740" activeTab="0"/>
  </bookViews>
  <sheets>
    <sheet name="Sheet1" sheetId="1" r:id="rId1"/>
  </sheets>
  <definedNames>
    <definedName name="_xlnm.Print_Area" localSheetId="0">'Sheet1'!$B$1:$G$53</definedName>
  </definedNames>
  <calcPr fullCalcOnLoad="1"/>
</workbook>
</file>

<file path=xl/sharedStrings.xml><?xml version="1.0" encoding="utf-8"?>
<sst xmlns="http://schemas.openxmlformats.org/spreadsheetml/2006/main" count="65" uniqueCount="59">
  <si>
    <t>Tosite n:o</t>
  </si>
  <si>
    <t>vrk</t>
  </si>
  <si>
    <t>km</t>
  </si>
  <si>
    <t>€</t>
  </si>
  <si>
    <t>á €</t>
  </si>
  <si>
    <t>Yli 6 tuntia</t>
  </si>
  <si>
    <t>Yli 10 h mutta 2 ateriaa</t>
  </si>
  <si>
    <t>Yli 6 h, mutta 1 ateria</t>
  </si>
  <si>
    <t>-vähintään 2 tunnilla</t>
  </si>
  <si>
    <t>-vähintään 6 tunnilla</t>
  </si>
  <si>
    <t>Täyden matkavuorokauden ylitys:</t>
  </si>
  <si>
    <t>Luottamushenkilöt</t>
  </si>
  <si>
    <t>Veroh. ohjeiden mukaan:</t>
  </si>
  <si>
    <t xml:space="preserve">Yli 10 h </t>
  </si>
  <si>
    <t>Puutteellisesti täytettyjä matkalaskuja ei makseta.</t>
  </si>
  <si>
    <t>Henkilötunnus</t>
  </si>
  <si>
    <t xml:space="preserve">  FI</t>
  </si>
  <si>
    <t xml:space="preserve"> Nimi</t>
  </si>
  <si>
    <t xml:space="preserve"> Osoite</t>
  </si>
  <si>
    <t xml:space="preserve"> Pankki ja tilinro</t>
  </si>
  <si>
    <t xml:space="preserve"> Matkan tarkoitus</t>
  </si>
  <si>
    <t xml:space="preserve"> Junamatkat</t>
  </si>
  <si>
    <t xml:space="preserve"> Linja-automatkat</t>
  </si>
  <si>
    <t xml:space="preserve"> Lentomatkat</t>
  </si>
  <si>
    <t xml:space="preserve"> Laivamatkat</t>
  </si>
  <si>
    <t xml:space="preserve"> Majoituskulut</t>
  </si>
  <si>
    <t xml:space="preserve"> Muut matkakulut</t>
  </si>
  <si>
    <t xml:space="preserve"> Kokopäiväraha:</t>
  </si>
  <si>
    <t xml:space="preserve"> Osapäiväraha:</t>
  </si>
  <si>
    <t xml:space="preserve"> Ulkomaan matkan korvaus veroh. mukaisesta: </t>
  </si>
  <si>
    <t xml:space="preserve"> Matkareitti:</t>
  </si>
  <si>
    <t xml:space="preserve"> Matkustajat:</t>
  </si>
  <si>
    <t xml:space="preserve"> Taksi</t>
  </si>
  <si>
    <t xml:space="preserve"> </t>
  </si>
  <si>
    <t xml:space="preserve"> Muut kulut:</t>
  </si>
  <si>
    <r>
      <t xml:space="preserve"> MATKAKULUT,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kulutositteet oheistettuna</t>
    </r>
  </si>
  <si>
    <t xml:space="preserve"> PÄIVÄRAHAT</t>
  </si>
  <si>
    <t xml:space="preserve"> KM-KORVAUS</t>
  </si>
  <si>
    <t xml:space="preserve"> MUUT KULUT (kulutositteet oheistettava)</t>
  </si>
  <si>
    <t xml:space="preserve"> KORVAUSTEN BRUTTOSUMMA</t>
  </si>
  <si>
    <t xml:space="preserve"> Tarkastanut</t>
  </si>
  <si>
    <t xml:space="preserve"> Hyväksynyt</t>
  </si>
  <si>
    <t xml:space="preserve"> Paikka</t>
  </si>
  <si>
    <t xml:space="preserve"> Pvm</t>
  </si>
  <si>
    <t xml:space="preserve"> Laskuttajan kuittaus</t>
  </si>
  <si>
    <t xml:space="preserve"> Matka alkoi pv+klo</t>
  </si>
  <si>
    <t>Matka loppui pv+klo</t>
  </si>
  <si>
    <t>MATKALASKU</t>
  </si>
  <si>
    <t>Matkalaskujen toimitus (alkuperäiset kuitit mukaan) seuran rahastonhoitajalle.</t>
  </si>
  <si>
    <t xml:space="preserve"> Yli 15 h</t>
  </si>
  <si>
    <t xml:space="preserve"> Yli 15h, 2 ateriaa</t>
  </si>
  <si>
    <t>Lähtöosoite</t>
  </si>
  <si>
    <t>Kohdeosoite</t>
  </si>
  <si>
    <t xml:space="preserve"> Täyden matkavrk:n ylitys 2 h</t>
  </si>
  <si>
    <t xml:space="preserve"> Täyden matkavrk:n ylitys 10 h</t>
  </si>
  <si>
    <t xml:space="preserve"> Matkaennakko:</t>
  </si>
  <si>
    <t xml:space="preserve"> Maksetaan:</t>
  </si>
  <si>
    <t>Judoseura Pikadon ry</t>
  </si>
  <si>
    <t>Y-tunnus:  0298436-5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</si>
</sst>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.m\.yy"/>
    <numFmt numFmtId="167" formatCode="#,##0.00\ [$EUR]"/>
    <numFmt numFmtId="168" formatCode="#,##0.00\ &quot;€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>
        <color indexed="63"/>
      </left>
      <right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2" fontId="3" fillId="33" borderId="0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9" fontId="0" fillId="33" borderId="14" xfId="58" applyFont="1" applyFill="1" applyBorder="1" applyAlignment="1">
      <alignment horizontal="center"/>
    </xf>
    <xf numFmtId="0" fontId="4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" fillId="33" borderId="0" xfId="52" applyFont="1" applyFill="1" applyAlignment="1" applyProtection="1">
      <alignment/>
      <protection/>
    </xf>
    <xf numFmtId="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2" fontId="0" fillId="33" borderId="0" xfId="0" applyNumberFormat="1" applyFont="1" applyFill="1" applyBorder="1" applyAlignment="1" applyProtection="1">
      <alignment/>
      <protection locked="0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 horizontal="center" vertical="top"/>
    </xf>
    <xf numFmtId="2" fontId="3" fillId="33" borderId="17" xfId="0" applyNumberFormat="1" applyFont="1" applyFill="1" applyBorder="1" applyAlignment="1">
      <alignment horizontal="centerContinuous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 applyProtection="1">
      <alignment/>
      <protection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2" fontId="0" fillId="33" borderId="28" xfId="0" applyNumberFormat="1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14" fontId="0" fillId="33" borderId="32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33" xfId="0" applyFont="1" applyFill="1" applyBorder="1" applyAlignment="1">
      <alignment horizontal="justify" vertical="center"/>
    </xf>
    <xf numFmtId="0" fontId="5" fillId="33" borderId="33" xfId="0" applyFont="1" applyFill="1" applyBorder="1" applyAlignment="1" quotePrefix="1">
      <alignment horizontal="justify" vertical="center"/>
    </xf>
    <xf numFmtId="0" fontId="5" fillId="33" borderId="16" xfId="0" applyFont="1" applyFill="1" applyBorder="1" applyAlignment="1" quotePrefix="1">
      <alignment horizontal="justify" vertical="center"/>
    </xf>
    <xf numFmtId="0" fontId="0" fillId="33" borderId="33" xfId="0" applyFont="1" applyFill="1" applyBorder="1" applyAlignment="1" quotePrefix="1">
      <alignment horizontal="justify" vertical="center"/>
    </xf>
    <xf numFmtId="0" fontId="0" fillId="33" borderId="19" xfId="0" applyFont="1" applyFill="1" applyBorder="1" applyAlignment="1">
      <alignment/>
    </xf>
    <xf numFmtId="0" fontId="0" fillId="33" borderId="21" xfId="0" applyFont="1" applyFill="1" applyBorder="1" applyAlignment="1">
      <alignment wrapText="1"/>
    </xf>
    <xf numFmtId="0" fontId="0" fillId="33" borderId="24" xfId="0" applyFont="1" applyFill="1" applyBorder="1" applyAlignment="1">
      <alignment wrapText="1"/>
    </xf>
    <xf numFmtId="0" fontId="0" fillId="33" borderId="34" xfId="0" applyFont="1" applyFill="1" applyBorder="1" applyAlignment="1">
      <alignment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vertical="center"/>
    </xf>
    <xf numFmtId="0" fontId="2" fillId="33" borderId="0" xfId="0" applyFont="1" applyFill="1" applyAlignment="1">
      <alignment horizontal="left"/>
    </xf>
    <xf numFmtId="2" fontId="2" fillId="33" borderId="0" xfId="0" applyNumberFormat="1" applyFont="1" applyFill="1" applyAlignment="1">
      <alignment horizontal="left"/>
    </xf>
    <xf numFmtId="0" fontId="0" fillId="33" borderId="36" xfId="0" applyFont="1" applyFill="1" applyBorder="1" applyAlignment="1" applyProtection="1">
      <alignment/>
      <protection/>
    </xf>
    <xf numFmtId="0" fontId="0" fillId="33" borderId="37" xfId="0" applyFon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0" fontId="41" fillId="33" borderId="0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 horizontal="left"/>
      <protection locked="0"/>
    </xf>
    <xf numFmtId="2" fontId="3" fillId="33" borderId="0" xfId="0" applyNumberFormat="1" applyFont="1" applyFill="1" applyBorder="1" applyAlignment="1" applyProtection="1">
      <alignment horizontal="left"/>
      <protection locked="0"/>
    </xf>
    <xf numFmtId="0" fontId="41" fillId="33" borderId="0" xfId="0" applyFont="1" applyFill="1" applyAlignment="1">
      <alignment horizontal="left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2" fontId="0" fillId="33" borderId="0" xfId="0" applyNumberFormat="1" applyFont="1" applyFill="1" applyBorder="1" applyAlignment="1" applyProtection="1">
      <alignment horizontal="left"/>
      <protection locked="0"/>
    </xf>
    <xf numFmtId="0" fontId="42" fillId="33" borderId="0" xfId="52" applyFont="1" applyFill="1" applyAlignment="1" applyProtection="1">
      <alignment horizontal="left"/>
      <protection/>
    </xf>
    <xf numFmtId="0" fontId="4" fillId="33" borderId="0" xfId="52" applyFont="1" applyFill="1" applyAlignment="1" applyProtection="1">
      <alignment horizontal="left"/>
      <protection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166" fontId="0" fillId="33" borderId="40" xfId="0" applyNumberFormat="1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166" fontId="0" fillId="33" borderId="41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vertical="center"/>
      <protection locked="0"/>
    </xf>
    <xf numFmtId="2" fontId="3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0" fontId="0" fillId="33" borderId="42" xfId="0" applyFont="1" applyFill="1" applyBorder="1" applyAlignment="1">
      <alignment/>
    </xf>
    <xf numFmtId="0" fontId="0" fillId="33" borderId="36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justify" vertical="center"/>
    </xf>
    <xf numFmtId="2" fontId="3" fillId="33" borderId="43" xfId="0" applyNumberFormat="1" applyFont="1" applyFill="1" applyBorder="1" applyAlignment="1">
      <alignment horizontal="centerContinuous"/>
    </xf>
    <xf numFmtId="2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 horizontal="center" vertical="center"/>
    </xf>
    <xf numFmtId="2" fontId="0" fillId="33" borderId="34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Continuous" vertical="top"/>
    </xf>
    <xf numFmtId="0" fontId="3" fillId="33" borderId="43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168" fontId="0" fillId="33" borderId="14" xfId="0" applyNumberFormat="1" applyFont="1" applyFill="1" applyBorder="1" applyAlignment="1">
      <alignment/>
    </xf>
    <xf numFmtId="168" fontId="0" fillId="33" borderId="34" xfId="0" applyNumberFormat="1" applyFont="1" applyFill="1" applyBorder="1" applyAlignment="1">
      <alignment/>
    </xf>
    <xf numFmtId="168" fontId="0" fillId="33" borderId="27" xfId="0" applyNumberFormat="1" applyFont="1" applyFill="1" applyBorder="1" applyAlignment="1">
      <alignment/>
    </xf>
    <xf numFmtId="168" fontId="0" fillId="33" borderId="14" xfId="58" applyNumberFormat="1" applyFont="1" applyFill="1" applyBorder="1" applyAlignment="1">
      <alignment/>
    </xf>
    <xf numFmtId="168" fontId="3" fillId="33" borderId="14" xfId="0" applyNumberFormat="1" applyFont="1" applyFill="1" applyBorder="1" applyAlignment="1">
      <alignment/>
    </xf>
    <xf numFmtId="168" fontId="3" fillId="33" borderId="27" xfId="0" applyNumberFormat="1" applyFont="1" applyFill="1" applyBorder="1" applyAlignment="1">
      <alignment/>
    </xf>
    <xf numFmtId="0" fontId="0" fillId="33" borderId="44" xfId="0" applyFont="1" applyFill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33" borderId="45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46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3" borderId="47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48" xfId="0" applyFont="1" applyFill="1" applyBorder="1" applyAlignment="1">
      <alignment wrapText="1"/>
    </xf>
    <xf numFmtId="0" fontId="0" fillId="33" borderId="37" xfId="0" applyFont="1" applyFill="1" applyBorder="1" applyAlignment="1">
      <alignment wrapText="1"/>
    </xf>
    <xf numFmtId="0" fontId="0" fillId="33" borderId="49" xfId="0" applyFont="1" applyFill="1" applyBorder="1" applyAlignment="1">
      <alignment wrapText="1"/>
    </xf>
    <xf numFmtId="0" fontId="0" fillId="33" borderId="50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51" xfId="0" applyFont="1" applyFill="1" applyBorder="1" applyAlignment="1">
      <alignment wrapText="1"/>
    </xf>
    <xf numFmtId="0" fontId="0" fillId="33" borderId="48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0" fillId="33" borderId="5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53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0" fontId="3" fillId="33" borderId="38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33" borderId="4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5" fillId="33" borderId="55" xfId="0" applyFont="1" applyFill="1" applyBorder="1" applyAlignment="1">
      <alignment/>
    </xf>
    <xf numFmtId="0" fontId="5" fillId="0" borderId="32" xfId="0" applyFont="1" applyBorder="1" applyAlignment="1">
      <alignment/>
    </xf>
    <xf numFmtId="0" fontId="0" fillId="33" borderId="56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33" borderId="45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33" borderId="4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2" fontId="0" fillId="33" borderId="57" xfId="0" applyNumberFormat="1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5" fillId="33" borderId="10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33" borderId="23" xfId="0" applyFont="1" applyFill="1" applyBorder="1" applyAlignment="1">
      <alignment/>
    </xf>
    <xf numFmtId="0" fontId="5" fillId="0" borderId="33" xfId="0" applyFont="1" applyBorder="1" applyAlignment="1">
      <alignment/>
    </xf>
    <xf numFmtId="0" fontId="3" fillId="33" borderId="6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6" fillId="33" borderId="37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2" fontId="0" fillId="33" borderId="46" xfId="0" applyNumberFormat="1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showZeros="0" tabSelected="1" zoomScalePageLayoutView="0" workbookViewId="0" topLeftCell="A14">
      <selection activeCell="F19" sqref="F19"/>
    </sheetView>
  </sheetViews>
  <sheetFormatPr defaultColWidth="9.140625" defaultRowHeight="12.75"/>
  <cols>
    <col min="1" max="1" width="4.00390625" style="8" customWidth="1"/>
    <col min="2" max="2" width="16.7109375" style="8" customWidth="1"/>
    <col min="3" max="3" width="23.7109375" style="8" customWidth="1"/>
    <col min="4" max="4" width="9.140625" style="8" customWidth="1"/>
    <col min="5" max="5" width="10.421875" style="9" customWidth="1"/>
    <col min="6" max="6" width="12.7109375" style="11" customWidth="1"/>
    <col min="7" max="7" width="24.00390625" style="8" customWidth="1"/>
    <col min="8" max="14" width="9.140625" style="63" customWidth="1"/>
    <col min="15" max="16384" width="9.140625" style="8" customWidth="1"/>
  </cols>
  <sheetData>
    <row r="1" ht="15" customHeight="1"/>
    <row r="2" spans="2:7" ht="23.25">
      <c r="B2" s="55" t="s">
        <v>57</v>
      </c>
      <c r="F2" s="55" t="s">
        <v>47</v>
      </c>
      <c r="G2" s="63"/>
    </row>
    <row r="3" spans="2:7" ht="23.25">
      <c r="B3" s="56" t="s">
        <v>58</v>
      </c>
      <c r="F3" s="56" t="s">
        <v>11</v>
      </c>
      <c r="G3" s="63"/>
    </row>
    <row r="4" spans="2:17" ht="12.75">
      <c r="B4" s="10"/>
      <c r="J4" s="64"/>
      <c r="K4" s="64"/>
      <c r="L4" s="64"/>
      <c r="M4" s="64"/>
      <c r="N4" s="64"/>
      <c r="O4" s="12"/>
      <c r="P4" s="12"/>
      <c r="Q4" s="12"/>
    </row>
    <row r="5" spans="6:17" ht="13.5" thickBot="1">
      <c r="F5" s="11" t="s">
        <v>0</v>
      </c>
      <c r="J5" s="64"/>
      <c r="K5" s="64"/>
      <c r="L5" s="64"/>
      <c r="M5" s="64"/>
      <c r="N5" s="64"/>
      <c r="O5" s="12"/>
      <c r="P5" s="12"/>
      <c r="Q5" s="12"/>
    </row>
    <row r="6" spans="2:17" ht="12.75">
      <c r="B6" s="127" t="s">
        <v>17</v>
      </c>
      <c r="C6" s="132"/>
      <c r="D6" s="132"/>
      <c r="E6" s="132"/>
      <c r="F6" s="161" t="s">
        <v>15</v>
      </c>
      <c r="G6" s="152"/>
      <c r="J6" s="64"/>
      <c r="K6" s="64"/>
      <c r="L6" s="64"/>
      <c r="M6" s="65"/>
      <c r="N6" s="64"/>
      <c r="O6" s="12"/>
      <c r="P6" s="12"/>
      <c r="Q6" s="12"/>
    </row>
    <row r="7" spans="2:17" ht="12.75">
      <c r="B7" s="128"/>
      <c r="C7" s="133"/>
      <c r="D7" s="133"/>
      <c r="E7" s="133"/>
      <c r="F7" s="162"/>
      <c r="G7" s="153"/>
      <c r="H7" s="66"/>
      <c r="I7" s="64"/>
      <c r="J7" s="67"/>
      <c r="K7" s="67"/>
      <c r="L7" s="67"/>
      <c r="M7" s="68"/>
      <c r="N7" s="67"/>
      <c r="O7" s="12"/>
      <c r="P7" s="12"/>
      <c r="Q7" s="12"/>
    </row>
    <row r="8" spans="2:17" ht="12.75">
      <c r="B8" s="128" t="s">
        <v>18</v>
      </c>
      <c r="C8" s="111"/>
      <c r="D8" s="112"/>
      <c r="E8" s="112"/>
      <c r="F8" s="112"/>
      <c r="G8" s="113"/>
      <c r="J8" s="64"/>
      <c r="K8" s="64"/>
      <c r="L8" s="64"/>
      <c r="M8" s="65"/>
      <c r="N8" s="64"/>
      <c r="O8" s="12"/>
      <c r="P8" s="12"/>
      <c r="Q8" s="12"/>
    </row>
    <row r="9" spans="2:17" ht="12.75">
      <c r="B9" s="128"/>
      <c r="C9" s="114"/>
      <c r="D9" s="115"/>
      <c r="E9" s="115"/>
      <c r="F9" s="115"/>
      <c r="G9" s="116"/>
      <c r="H9" s="69"/>
      <c r="J9" s="67"/>
      <c r="K9" s="70"/>
      <c r="L9" s="71"/>
      <c r="M9" s="68"/>
      <c r="N9" s="67"/>
      <c r="O9" s="12"/>
      <c r="P9" s="12"/>
      <c r="Q9" s="12"/>
    </row>
    <row r="10" spans="2:17" ht="12.75">
      <c r="B10" s="128" t="s">
        <v>19</v>
      </c>
      <c r="C10" s="154" t="s">
        <v>16</v>
      </c>
      <c r="D10" s="155"/>
      <c r="E10" s="155"/>
      <c r="F10" s="156"/>
      <c r="G10" s="157"/>
      <c r="J10" s="64"/>
      <c r="K10" s="64"/>
      <c r="L10" s="64"/>
      <c r="M10" s="65"/>
      <c r="N10" s="64"/>
      <c r="O10" s="12"/>
      <c r="P10" s="12"/>
      <c r="Q10" s="12"/>
    </row>
    <row r="11" spans="2:17" ht="12.75">
      <c r="B11" s="128"/>
      <c r="C11" s="158"/>
      <c r="D11" s="158"/>
      <c r="E11" s="158"/>
      <c r="F11" s="159"/>
      <c r="G11" s="160"/>
      <c r="J11" s="67"/>
      <c r="K11" s="67"/>
      <c r="L11" s="67"/>
      <c r="M11" s="72"/>
      <c r="N11" s="67"/>
      <c r="O11" s="12"/>
      <c r="P11" s="12"/>
      <c r="Q11" s="12"/>
    </row>
    <row r="12" spans="2:17" ht="12.75">
      <c r="B12" s="129" t="s">
        <v>20</v>
      </c>
      <c r="C12" s="117"/>
      <c r="D12" s="118"/>
      <c r="E12" s="118"/>
      <c r="F12" s="118"/>
      <c r="G12" s="119"/>
      <c r="H12" s="69"/>
      <c r="J12" s="64"/>
      <c r="K12" s="64"/>
      <c r="L12" s="64"/>
      <c r="M12" s="64"/>
      <c r="N12" s="64"/>
      <c r="O12" s="12"/>
      <c r="P12" s="12"/>
      <c r="Q12" s="12"/>
    </row>
    <row r="13" spans="2:17" ht="12.75">
      <c r="B13" s="129"/>
      <c r="C13" s="120"/>
      <c r="D13" s="121"/>
      <c r="E13" s="121"/>
      <c r="F13" s="121"/>
      <c r="G13" s="122"/>
      <c r="J13" s="71"/>
      <c r="K13" s="67"/>
      <c r="L13" s="71"/>
      <c r="M13" s="67"/>
      <c r="N13" s="67"/>
      <c r="O13" s="14"/>
      <c r="P13" s="1"/>
      <c r="Q13" s="14"/>
    </row>
    <row r="14" spans="2:17" ht="24.75" customHeight="1">
      <c r="B14" s="85" t="s">
        <v>51</v>
      </c>
      <c r="C14" s="123"/>
      <c r="D14" s="106"/>
      <c r="E14" s="106"/>
      <c r="F14" s="106"/>
      <c r="G14" s="124"/>
      <c r="J14" s="71"/>
      <c r="K14" s="67"/>
      <c r="L14" s="71"/>
      <c r="M14" s="67"/>
      <c r="N14" s="67"/>
      <c r="O14" s="14"/>
      <c r="P14" s="1"/>
      <c r="Q14" s="14"/>
    </row>
    <row r="15" spans="2:17" ht="24.75" customHeight="1">
      <c r="B15" s="86" t="s">
        <v>52</v>
      </c>
      <c r="C15" s="123"/>
      <c r="D15" s="106"/>
      <c r="E15" s="106"/>
      <c r="F15" s="106"/>
      <c r="G15" s="124"/>
      <c r="J15" s="71"/>
      <c r="K15" s="67"/>
      <c r="L15" s="71"/>
      <c r="M15" s="67"/>
      <c r="N15" s="67"/>
      <c r="O15" s="14"/>
      <c r="P15" s="1"/>
      <c r="Q15" s="14"/>
    </row>
    <row r="16" spans="2:17" s="83" customFormat="1" ht="24.75" customHeight="1" thickBot="1">
      <c r="B16" s="54" t="s">
        <v>45</v>
      </c>
      <c r="C16" s="125"/>
      <c r="D16" s="126"/>
      <c r="E16" s="78" t="s">
        <v>46</v>
      </c>
      <c r="F16" s="79"/>
      <c r="G16" s="80"/>
      <c r="H16" s="75"/>
      <c r="I16" s="75"/>
      <c r="J16" s="77"/>
      <c r="K16" s="76"/>
      <c r="L16" s="77"/>
      <c r="M16" s="76"/>
      <c r="N16" s="76"/>
      <c r="O16" s="81"/>
      <c r="P16" s="82"/>
      <c r="Q16" s="81"/>
    </row>
    <row r="17" spans="2:17" ht="21" customHeight="1">
      <c r="B17" s="2" t="s">
        <v>35</v>
      </c>
      <c r="C17" s="17"/>
      <c r="D17" s="17"/>
      <c r="E17" s="18"/>
      <c r="F17" s="19" t="s">
        <v>3</v>
      </c>
      <c r="G17" s="20"/>
      <c r="J17" s="64"/>
      <c r="K17" s="64"/>
      <c r="L17" s="64"/>
      <c r="M17" s="64"/>
      <c r="N17" s="64"/>
      <c r="O17" s="12"/>
      <c r="P17" s="13"/>
      <c r="Q17" s="12"/>
    </row>
    <row r="18" spans="2:17" ht="15" customHeight="1">
      <c r="B18" s="21" t="s">
        <v>21</v>
      </c>
      <c r="C18" s="22"/>
      <c r="D18" s="22"/>
      <c r="E18" s="23"/>
      <c r="F18" s="100"/>
      <c r="G18" s="24"/>
      <c r="J18" s="67"/>
      <c r="K18" s="67"/>
      <c r="L18" s="67"/>
      <c r="M18" s="67"/>
      <c r="N18" s="67"/>
      <c r="O18" s="14"/>
      <c r="P18" s="15"/>
      <c r="Q18" s="14"/>
    </row>
    <row r="19" spans="2:17" ht="15" customHeight="1">
      <c r="B19" s="21" t="s">
        <v>22</v>
      </c>
      <c r="C19" s="22"/>
      <c r="D19" s="22"/>
      <c r="E19" s="23"/>
      <c r="F19" s="96"/>
      <c r="G19" s="24"/>
      <c r="J19" s="64"/>
      <c r="K19" s="64"/>
      <c r="L19" s="64"/>
      <c r="M19" s="64"/>
      <c r="N19" s="64"/>
      <c r="O19" s="12"/>
      <c r="P19" s="12"/>
      <c r="Q19" s="12"/>
    </row>
    <row r="20" spans="2:7" ht="15" customHeight="1">
      <c r="B20" s="21" t="s">
        <v>23</v>
      </c>
      <c r="C20" s="22"/>
      <c r="D20" s="22"/>
      <c r="E20" s="23"/>
      <c r="F20" s="96"/>
      <c r="G20" s="24"/>
    </row>
    <row r="21" spans="2:7" ht="15" customHeight="1">
      <c r="B21" s="21" t="s">
        <v>24</v>
      </c>
      <c r="C21" s="22"/>
      <c r="D21" s="22"/>
      <c r="E21" s="23"/>
      <c r="F21" s="96"/>
      <c r="G21" s="24"/>
    </row>
    <row r="22" spans="2:7" ht="15" customHeight="1">
      <c r="B22" s="21" t="s">
        <v>25</v>
      </c>
      <c r="C22" s="22"/>
      <c r="D22" s="22"/>
      <c r="E22" s="23"/>
      <c r="F22" s="96"/>
      <c r="G22" s="24"/>
    </row>
    <row r="23" spans="2:7" ht="15" customHeight="1" thickBot="1">
      <c r="B23" s="57" t="s">
        <v>26</v>
      </c>
      <c r="C23" s="58"/>
      <c r="D23" s="58"/>
      <c r="E23" s="59"/>
      <c r="F23" s="101"/>
      <c r="G23" s="60"/>
    </row>
    <row r="24" spans="2:7" ht="15" customHeight="1">
      <c r="B24" s="61" t="s">
        <v>36</v>
      </c>
      <c r="C24" s="25" t="s">
        <v>12</v>
      </c>
      <c r="D24" s="92" t="s">
        <v>1</v>
      </c>
      <c r="E24" s="93" t="s">
        <v>4</v>
      </c>
      <c r="F24" s="19" t="s">
        <v>3</v>
      </c>
      <c r="G24" s="62"/>
    </row>
    <row r="25" spans="2:8" ht="15" customHeight="1">
      <c r="B25" s="26" t="s">
        <v>27</v>
      </c>
      <c r="C25" s="43" t="s">
        <v>13</v>
      </c>
      <c r="D25" s="23"/>
      <c r="E25" s="89">
        <v>51</v>
      </c>
      <c r="F25" s="96">
        <f>D25*E25</f>
        <v>0</v>
      </c>
      <c r="G25" s="3"/>
      <c r="H25" s="69"/>
    </row>
    <row r="26" spans="2:8" ht="15" customHeight="1">
      <c r="B26" s="27"/>
      <c r="C26" s="44" t="s">
        <v>6</v>
      </c>
      <c r="D26" s="28"/>
      <c r="E26" s="90">
        <f>E25/2</f>
        <v>25.5</v>
      </c>
      <c r="F26" s="96">
        <f aca="true" t="shared" si="0" ref="F26:F36">D26*E26</f>
        <v>0</v>
      </c>
      <c r="G26" s="3"/>
      <c r="H26" s="69"/>
    </row>
    <row r="27" spans="2:12" ht="15" customHeight="1">
      <c r="B27" s="26" t="s">
        <v>28</v>
      </c>
      <c r="C27" s="43" t="s">
        <v>5</v>
      </c>
      <c r="D27" s="28"/>
      <c r="E27" s="89">
        <v>24</v>
      </c>
      <c r="F27" s="96">
        <f t="shared" si="0"/>
        <v>0</v>
      </c>
      <c r="G27" s="3"/>
      <c r="L27" s="64"/>
    </row>
    <row r="28" spans="2:7" ht="15" customHeight="1">
      <c r="B28" s="27"/>
      <c r="C28" s="44" t="s">
        <v>7</v>
      </c>
      <c r="D28" s="28"/>
      <c r="E28" s="89">
        <f>E27/2</f>
        <v>12</v>
      </c>
      <c r="F28" s="96">
        <f t="shared" si="0"/>
        <v>0</v>
      </c>
      <c r="G28" s="3"/>
    </row>
    <row r="29" spans="2:7" ht="15" customHeight="1">
      <c r="B29" s="26" t="s">
        <v>10</v>
      </c>
      <c r="C29" s="45"/>
      <c r="D29" s="28"/>
      <c r="E29" s="29"/>
      <c r="F29" s="96"/>
      <c r="G29" s="3"/>
    </row>
    <row r="30" spans="2:7" ht="15" customHeight="1">
      <c r="B30" s="26"/>
      <c r="C30" s="46" t="s">
        <v>8</v>
      </c>
      <c r="D30" s="30"/>
      <c r="E30" s="91">
        <v>24</v>
      </c>
      <c r="F30" s="96">
        <f t="shared" si="0"/>
        <v>0</v>
      </c>
      <c r="G30" s="31"/>
    </row>
    <row r="31" spans="2:7" ht="15" customHeight="1">
      <c r="B31" s="27"/>
      <c r="C31" s="47" t="s">
        <v>9</v>
      </c>
      <c r="D31" s="30"/>
      <c r="E31" s="91">
        <v>51</v>
      </c>
      <c r="F31" s="96">
        <f t="shared" si="0"/>
        <v>0</v>
      </c>
      <c r="G31" s="31"/>
    </row>
    <row r="32" spans="2:16" ht="15" customHeight="1">
      <c r="B32" s="26" t="s">
        <v>29</v>
      </c>
      <c r="C32" s="48"/>
      <c r="D32" s="30"/>
      <c r="E32" s="91"/>
      <c r="F32" s="96"/>
      <c r="G32" s="31"/>
      <c r="H32" s="69"/>
      <c r="O32" s="87"/>
      <c r="P32" s="12"/>
    </row>
    <row r="33" spans="2:8" ht="15" customHeight="1">
      <c r="B33" s="150" t="s">
        <v>49</v>
      </c>
      <c r="C33" s="151"/>
      <c r="D33" s="30"/>
      <c r="E33" s="91"/>
      <c r="F33" s="96">
        <f t="shared" si="0"/>
        <v>0</v>
      </c>
      <c r="G33" s="31"/>
      <c r="H33" s="73"/>
    </row>
    <row r="34" spans="2:8" ht="15" customHeight="1">
      <c r="B34" s="148" t="s">
        <v>50</v>
      </c>
      <c r="C34" s="149"/>
      <c r="D34" s="30"/>
      <c r="E34" s="91"/>
      <c r="F34" s="96">
        <f t="shared" si="0"/>
        <v>0</v>
      </c>
      <c r="G34" s="31"/>
      <c r="H34" s="69"/>
    </row>
    <row r="35" spans="2:8" ht="15" customHeight="1">
      <c r="B35" s="150" t="s">
        <v>53</v>
      </c>
      <c r="C35" s="151"/>
      <c r="D35" s="30"/>
      <c r="E35" s="91"/>
      <c r="F35" s="96">
        <f>D35*E35</f>
        <v>0</v>
      </c>
      <c r="G35" s="31"/>
      <c r="H35" s="74"/>
    </row>
    <row r="36" spans="2:11" ht="15" customHeight="1" thickBot="1">
      <c r="B36" s="134" t="s">
        <v>54</v>
      </c>
      <c r="C36" s="135"/>
      <c r="D36" s="32"/>
      <c r="E36" s="33"/>
      <c r="F36" s="97">
        <f t="shared" si="0"/>
        <v>0</v>
      </c>
      <c r="G36" s="4"/>
      <c r="H36" s="64"/>
      <c r="I36" s="64"/>
      <c r="J36" s="64"/>
      <c r="K36" s="64"/>
    </row>
    <row r="37" spans="2:7" ht="15" customHeight="1">
      <c r="B37" s="130" t="s">
        <v>37</v>
      </c>
      <c r="C37" s="131"/>
      <c r="D37" s="94" t="s">
        <v>2</v>
      </c>
      <c r="E37" s="94" t="s">
        <v>4</v>
      </c>
      <c r="F37" s="88" t="s">
        <v>3</v>
      </c>
      <c r="G37" s="34"/>
    </row>
    <row r="38" spans="2:8" ht="15" customHeight="1">
      <c r="B38" s="49" t="s">
        <v>30</v>
      </c>
      <c r="C38" s="50"/>
      <c r="D38" s="16"/>
      <c r="E38" s="95">
        <v>0.57</v>
      </c>
      <c r="F38" s="96">
        <f>D38*E38</f>
        <v>0</v>
      </c>
      <c r="G38" s="3"/>
      <c r="H38" s="69"/>
    </row>
    <row r="39" spans="2:7" ht="15" customHeight="1">
      <c r="B39" s="49" t="s">
        <v>31</v>
      </c>
      <c r="C39" s="51"/>
      <c r="D39" s="16"/>
      <c r="E39" s="29">
        <v>0.04</v>
      </c>
      <c r="F39" s="96">
        <f>D39*E39</f>
        <v>0</v>
      </c>
      <c r="G39" s="3"/>
    </row>
    <row r="40" spans="2:7" ht="15" customHeight="1">
      <c r="B40" s="36" t="s">
        <v>38</v>
      </c>
      <c r="C40" s="22"/>
      <c r="D40" s="94" t="s">
        <v>2</v>
      </c>
      <c r="E40" s="94" t="s">
        <v>4</v>
      </c>
      <c r="F40" s="19" t="s">
        <v>3</v>
      </c>
      <c r="G40" s="5"/>
    </row>
    <row r="41" spans="2:7" ht="15" customHeight="1">
      <c r="B41" s="104" t="s">
        <v>32</v>
      </c>
      <c r="C41" s="105"/>
      <c r="D41" s="16"/>
      <c r="E41" s="29"/>
      <c r="F41" s="96"/>
      <c r="G41" s="3"/>
    </row>
    <row r="42" spans="1:7" ht="15" customHeight="1">
      <c r="A42" s="8" t="s">
        <v>33</v>
      </c>
      <c r="B42" s="104" t="s">
        <v>34</v>
      </c>
      <c r="C42" s="105"/>
      <c r="D42" s="16"/>
      <c r="E42" s="29"/>
      <c r="F42" s="96"/>
      <c r="G42" s="3"/>
    </row>
    <row r="43" spans="2:7" ht="15" customHeight="1">
      <c r="B43" s="138"/>
      <c r="C43" s="139"/>
      <c r="D43" s="52"/>
      <c r="E43" s="53"/>
      <c r="F43" s="97"/>
      <c r="G43" s="31"/>
    </row>
    <row r="44" spans="2:7" ht="15" customHeight="1" thickBot="1">
      <c r="B44" s="102"/>
      <c r="C44" s="103"/>
      <c r="D44" s="35"/>
      <c r="E44" s="33"/>
      <c r="F44" s="98"/>
      <c r="G44" s="4"/>
    </row>
    <row r="45" spans="2:7" ht="15" customHeight="1">
      <c r="B45" s="36" t="s">
        <v>39</v>
      </c>
      <c r="C45" s="16"/>
      <c r="D45" s="16"/>
      <c r="E45" s="29"/>
      <c r="F45" s="96">
        <f>SUM(F18:F44)</f>
        <v>0</v>
      </c>
      <c r="G45" s="3"/>
    </row>
    <row r="46" spans="2:7" ht="15" customHeight="1">
      <c r="B46" s="104"/>
      <c r="C46" s="105"/>
      <c r="D46" s="16"/>
      <c r="E46" s="6"/>
      <c r="F46" s="96">
        <f>(F45*E46%)*100</f>
        <v>0</v>
      </c>
      <c r="G46" s="3"/>
    </row>
    <row r="47" spans="1:7" ht="15" customHeight="1">
      <c r="A47" s="84"/>
      <c r="B47" s="106" t="s">
        <v>55</v>
      </c>
      <c r="C47" s="105"/>
      <c r="D47" s="16"/>
      <c r="E47" s="29"/>
      <c r="F47" s="99"/>
      <c r="G47" s="3"/>
    </row>
    <row r="48" spans="1:7" ht="15" customHeight="1">
      <c r="A48" s="84"/>
      <c r="B48" s="106"/>
      <c r="C48" s="105"/>
      <c r="D48" s="16"/>
      <c r="E48" s="29"/>
      <c r="F48" s="96"/>
      <c r="G48" s="3"/>
    </row>
    <row r="49" spans="1:7" ht="15" customHeight="1" thickBot="1">
      <c r="A49" s="84"/>
      <c r="B49" s="136" t="s">
        <v>56</v>
      </c>
      <c r="C49" s="137"/>
      <c r="D49" s="35"/>
      <c r="E49" s="33"/>
      <c r="F49" s="98">
        <f>F45-F47</f>
        <v>0</v>
      </c>
      <c r="G49" s="4"/>
    </row>
    <row r="50" ht="13.5" thickBot="1">
      <c r="G50" s="12"/>
    </row>
    <row r="51" spans="2:7" ht="12.75">
      <c r="B51" s="146" t="s">
        <v>40</v>
      </c>
      <c r="C51" s="109"/>
      <c r="D51" s="107" t="s">
        <v>42</v>
      </c>
      <c r="E51" s="140"/>
      <c r="F51" s="37" t="s">
        <v>44</v>
      </c>
      <c r="G51" s="38"/>
    </row>
    <row r="52" spans="2:7" ht="12.75">
      <c r="B52" s="147"/>
      <c r="C52" s="110"/>
      <c r="D52" s="108"/>
      <c r="E52" s="141"/>
      <c r="F52" s="142"/>
      <c r="G52" s="143"/>
    </row>
    <row r="53" spans="2:7" ht="27" customHeight="1" thickBot="1">
      <c r="B53" s="39" t="s">
        <v>41</v>
      </c>
      <c r="C53" s="40"/>
      <c r="D53" s="41" t="s">
        <v>43</v>
      </c>
      <c r="E53" s="42"/>
      <c r="F53" s="144"/>
      <c r="G53" s="145"/>
    </row>
    <row r="55" ht="12.75">
      <c r="B55" s="7" t="s">
        <v>48</v>
      </c>
    </row>
    <row r="56" ht="12.75">
      <c r="B56" s="7"/>
    </row>
    <row r="57" ht="12.75">
      <c r="B57" s="7" t="s">
        <v>14</v>
      </c>
    </row>
  </sheetData>
  <sheetProtection/>
  <mergeCells count="31">
    <mergeCell ref="B41:C41"/>
    <mergeCell ref="B42:C42"/>
    <mergeCell ref="B34:C34"/>
    <mergeCell ref="B33:C33"/>
    <mergeCell ref="B35:C35"/>
    <mergeCell ref="G6:G7"/>
    <mergeCell ref="C10:G11"/>
    <mergeCell ref="F6:F7"/>
    <mergeCell ref="B48:C48"/>
    <mergeCell ref="B49:C49"/>
    <mergeCell ref="B43:C43"/>
    <mergeCell ref="E51:E52"/>
    <mergeCell ref="F52:G53"/>
    <mergeCell ref="B51:B52"/>
    <mergeCell ref="B6:B7"/>
    <mergeCell ref="B10:B11"/>
    <mergeCell ref="B12:B13"/>
    <mergeCell ref="B8:B9"/>
    <mergeCell ref="B37:C37"/>
    <mergeCell ref="C6:E7"/>
    <mergeCell ref="B36:C36"/>
    <mergeCell ref="B44:C44"/>
    <mergeCell ref="B46:C46"/>
    <mergeCell ref="B47:C47"/>
    <mergeCell ref="D51:D52"/>
    <mergeCell ref="C51:C52"/>
    <mergeCell ref="C8:G9"/>
    <mergeCell ref="C12:G13"/>
    <mergeCell ref="C14:G14"/>
    <mergeCell ref="C15:G15"/>
    <mergeCell ref="C16:D16"/>
  </mergeCells>
  <printOptions/>
  <pageMargins left="0.7480314960629921" right="0.6299212598425197" top="0.5118110236220472" bottom="0.5511811023622047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Holmi Päivi</dc:creator>
  <cp:keywords/>
  <dc:description/>
  <cp:lastModifiedBy>Mika Häkkinen</cp:lastModifiedBy>
  <cp:lastPrinted>2024-01-30T20:51:18Z</cp:lastPrinted>
  <dcterms:created xsi:type="dcterms:W3CDTF">1998-01-12T14:16:53Z</dcterms:created>
  <dcterms:modified xsi:type="dcterms:W3CDTF">2024-01-30T21:14:16Z</dcterms:modified>
  <cp:category/>
  <cp:version/>
  <cp:contentType/>
  <cp:contentStatus/>
</cp:coreProperties>
</file>